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2/ATUALIZACAO PORTAL/"/>
    </mc:Choice>
  </mc:AlternateContent>
  <xr:revisionPtr revIDLastSave="2" documentId="8_{1E05627C-FBC6-4E5A-A400-B61391E1DF1A}" xr6:coauthVersionLast="47" xr6:coauthVersionMax="47" xr10:uidLastSave="{4112C5D9-D6FE-4029-A4B9-A77831179D4D}"/>
  <bookViews>
    <workbookView xWindow="28680" yWindow="-120" windowWidth="29040" windowHeight="15840" xr2:uid="{1BC9D7D2-F392-401E-82BA-64D54A0A248B}"/>
  </bookViews>
  <sheets>
    <sheet name="Result. Licit.2021" sheetId="5" r:id="rId1"/>
  </sheets>
  <definedNames>
    <definedName name="_xlnm.Print_Area" localSheetId="0">'Result. Licit.2021'!$A$1:$H$9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5" l="1"/>
  <c r="F22" i="5"/>
  <c r="F18" i="5"/>
  <c r="F12" i="5"/>
  <c r="F7" i="5"/>
  <c r="F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2" authorId="0" shapeId="0" xr:uid="{C31D2461-4D4B-4E5A-894C-0643DDDE0D3F}">
      <text>
        <r>
          <rPr>
            <b/>
            <sz val="9"/>
            <color indexed="81"/>
            <rFont val="Segoe UI"/>
            <family val="2"/>
          </rPr>
          <t>Legenda:
PE - Pregão Eletrônico;
CC - Concorrência;
TP - Tomada de Preço.</t>
        </r>
      </text>
    </comment>
  </commentList>
</comments>
</file>

<file path=xl/sharedStrings.xml><?xml version="1.0" encoding="utf-8"?>
<sst xmlns="http://schemas.openxmlformats.org/spreadsheetml/2006/main" count="104" uniqueCount="100">
  <si>
    <t>Nº</t>
  </si>
  <si>
    <t xml:space="preserve">Processo nº </t>
  </si>
  <si>
    <t>Edital de Licitação</t>
  </si>
  <si>
    <t>Objeto</t>
  </si>
  <si>
    <t>Valor Total Estimado</t>
  </si>
  <si>
    <t>Valor Total Contratado</t>
  </si>
  <si>
    <t>Link para acesso ao Termo de Homologação do Procedimento Licitatório, com a indicação do(s) vencedor(es) do certame e seus respectivos valores adjudicados</t>
  </si>
  <si>
    <t>Observações</t>
  </si>
  <si>
    <t>Fracassado</t>
  </si>
  <si>
    <t>x</t>
  </si>
  <si>
    <t>00600-00006196/2020-20-e</t>
  </si>
  <si>
    <t>Contratação de empresas especializadas para fornecimento de conexões dedicadas de acesso à Internet, por meio de fibra óptica, velocidade de 1 Gbps, com serviço anti-DDoS (Distributed Denial of Service), com garantia on site durante a vigência contratual, consoante às especificações técnicas descritas no presente instrumento, em atendimento às necessidades do Tribunal de Contas do Distrito Federal.</t>
  </si>
  <si>
    <t>http://comprasnet.gov.br/livre/Pregao/termohom.asp?prgcod=972997&amp;co_no_uasg=974003&amp;numprp=122021&amp;codigoModalidade=5&amp;f_lstSrp=&amp;f_Uf=&amp;f_numPrp=122021&amp;f_coduasg=974003&amp;f_codMod=5&amp;f_tpPregao=E&amp;f_lstICMS=&amp;f_dtAberturaIni=&amp;f_dtAberturaFim=</t>
  </si>
  <si>
    <t>00600-00001711/2021-66-e</t>
  </si>
  <si>
    <t>Contratação de empresa(s) especializada(s) para fornecimento, montagem e instalação de mobiliário, para compor os setores do Tribunal de Contas do Distrito Federal – TCDF</t>
  </si>
  <si>
    <t>http://comprasnet.gov.br/livre/Pregao/termohom.asp?prgcod=962033&amp;co_no_uasg=974003&amp;numprp=72021&amp;codigoModalidade=5&amp;f_lstSrp=&amp;f_Uf=&amp;f_numPrp=72021&amp;f_coduasg=974003&amp;f_codMod=5&amp;f_tpPregao=E&amp;f_lstICMS=&amp;f_dtAberturaIni=&amp;f_dtAberturaFim=</t>
  </si>
  <si>
    <t xml:space="preserve"> 00600-00001838/2021-85-e</t>
  </si>
  <si>
    <t>Contratação de empresa(s) especializada(s) para fornecimento de 48 (quarenta e oito) módulos de Memória RAM DDR4 de 32 GB, para aumentar a capacidade dos servidores do parque tecnológico do Tribunal de Contas do Distrito Federal – TCDF e permitir melhoria no desempenho dos serviços de TI oferecidos pela STI, em atendimento às necessidades específicas de diversas unidades do TCDF.</t>
  </si>
  <si>
    <t>http://comprasnet.gov.br/livre/Pregao/termojulg.asp?prgcod=917758&amp;Acao=A&amp;co_no_uasg=974003&amp;numprp=42021&amp;codigoModalidade=5&amp;f_lstSrp=&amp;f_Uf=&amp;f_numPrp=42021&amp;f_coduasg=974003&amp;f_codMod=5&amp;f_tpPregao=E&amp;f_lstICMS=&amp;f_dtAberturaIni=&amp;f_dtAberturaFim=</t>
  </si>
  <si>
    <t xml:space="preserve"> 00600-00002220/2021-32-e</t>
  </si>
  <si>
    <t>Contratação de empresa para a prestação de serviços terceirizados na área de tecnologia da informação, compreendendo planejamento, desenvolvimento, implantação e execução de atividades de suporte técnico, remoto e presencial, a clientes de soluções de tecnologia da informação, abrangendo atividades de execução de rotinas periódicas, orientação e esclarecimento de dúvidas, recebimento, registro, análise, diagnóstico e atendimento de solicitações, utilizando as práticas preconizadas pela Information Technology Infraestructure Library - ITIL e orientado por requisitos de níveis de serviços.</t>
  </si>
  <si>
    <t>http://comprasnet.gov.br/livre/Pregao/termohom.asp?prgcod=948005&amp;co_no_uasg=974003&amp;numprp=62021&amp;codigoModalidade=5&amp;f_lstSrp=&amp;f_Uf=&amp;f_numPrp=62021&amp;f_coduasg=974003&amp;f_codMod=5&amp;f_tpPregao=E&amp;f_lstICMS=&amp;f_dtAberturaIni=&amp;f_dtAberturaFim=</t>
  </si>
  <si>
    <t>00600-00000249/2021-80-e</t>
  </si>
  <si>
    <t>Contratação de empresa especializada para fornecimento de 13 (treze) notebooks de alta performance e prestação de garantia on site de 12 (doze) meses, para atendimento das demandas internas do Tribunal de Contas do Distrito Federal.</t>
  </si>
  <si>
    <t>http://comprasnet.gov.br/livre/Pregao/termohom.asp?prgcod=1016958&amp;co_no_uasg=974003&amp;numprp=62022&amp;codigoModalidade=5&amp;f_lstSrp=&amp;f_Uf=&amp;f_numPrp=62022&amp;f_coduasg=974003&amp;f_codMod=5&amp;f_tpPregao=E&amp;f_lstICMS=&amp;f_dtAberturaIni=&amp;f_dtAberturaFim=</t>
  </si>
  <si>
    <t>00600-00002682/2021-50-e</t>
  </si>
  <si>
    <t>Contratação de empresa especializada para fornecimento, instalação e configuração, em lote único, de soluções de proteção de estações de trabalho e de proteção de servidores de aplicação, com suporte técnico e garantia on site por período de 48 (quarenta e oito) meses, e treinamento, sob demanda, nas soluções, consoante as especificações técnicas descritas no presente instrumento, em atendimento às necessidades do Tribunal de Contas do Distrito Federal (TCDF)</t>
  </si>
  <si>
    <t>http://comprasnet.gov.br/livre/Pregao/termohom.asp?prgcod=980093&amp;co_no_uasg=974003&amp;numprp=132021&amp;codigoModalidade=5&amp;f_lstSrp=&amp;f_Uf=&amp;f_numPrp=132021&amp;f_coduasg=974003&amp;f_codMod=5&amp;f_tpPregao=E&amp;f_lstICMS=&amp;f_dtAberturaIni=&amp;f_dtAberturaFim=</t>
  </si>
  <si>
    <t>00600-00002900/2021-56-e</t>
  </si>
  <si>
    <t>Contratação de empresa(s) especializada(s) para a prestação de serviços de programação visual, sob demanda, nas dependências do Tribunal de Contas do Distrito Federal (TCDF).</t>
  </si>
  <si>
    <t>http://comprasnet.gov.br/livre/Pregao/termohom.asp?prgcod=946884&amp;co_no_uasg=974003&amp;numprp=52021&amp;codigoModalidade=5&amp;f_lstSrp=&amp;f_Uf=&amp;f_numPrp=52021&amp;f_coduasg=974003&amp;f_codMod=5&amp;f_tpPregao=E&amp;f_lstICMS=&amp;f_dtAberturaIni=&amp;f_dtAberturaFim=</t>
  </si>
  <si>
    <t>00600-00003625/2021-98-e</t>
  </si>
  <si>
    <t>Contratação de empresa especializada para prestação de serviço de seguro na modalidade risco total para os bens móveis e imóveis do Tribunal de Contas do Distrito Federal (TCDF), em conformidade com as especificações e condições previstas no presente Instrumento e demais anexos.</t>
  </si>
  <si>
    <t>http://comprasnet.gov.br/livre/Pregao/termohom.asp?prgcod=962373&amp;co_no_uasg=974003&amp;numprp=82021&amp;codigoModalidade=5&amp;f_lstSrp=&amp;f_Uf=&amp;f_numPrp=82021&amp;f_coduasg=974003&amp;f_codMod=5&amp;f_tpPregao=E&amp;f_lstICMS=&amp;f_dtAberturaIni=&amp;f_dtAberturaFim=</t>
  </si>
  <si>
    <t xml:space="preserve"> 00600-00003805/2021-70-e</t>
  </si>
  <si>
    <t>Contratação de empresa para a prestação de serviços terceirizados de apoio administrativo (secretário-executivo, técnico em secretariado, supervisor, recepcionista, agente de portaria, office-boy, almoxarife, e auxiliar de escritório), para o atendimento de diversas unidades do Tribunal de Contas do Distrito Federal (TCDF), em modelo de gestão contratual por desempenho/resultado.</t>
  </si>
  <si>
    <t>http://comprasnet.gov.br/livre/Pregao/termohom.asp?prgcod=982644&amp;co_no_uasg=974003&amp;numprp=152021&amp;codigoModalidade=5&amp;f_lstSrp=&amp;f_Uf=&amp;f_numPrp=152021&amp;f_coduasg=974003&amp;f_codMod=5&amp;f_tpPregao=E&amp;f_lstICMS=&amp;f_dtAberturaIni=&amp;f_dtAberturaFim=</t>
  </si>
  <si>
    <t>00600-00004224/2021-55-e</t>
  </si>
  <si>
    <t>Contratação de empresa(s) especializada(s) para fornecimento de material de expediente e processamento de dados, para consumo nas atividades do Tribunal de Contas do Distrito Federal (TCDF), no primeiro semestre do exercício de 2022.</t>
  </si>
  <si>
    <t>http://comprasnet.gov.br/livre/Pregao/termohom.asp?prgcod=966533&amp;co_no_uasg=974003&amp;numprp=102021&amp;codigoModalidade=5&amp;f_lstSrp=&amp;f_Uf=&amp;f_numPrp=102021&amp;f_coduasg=974003&amp;f_codMod=5&amp;f_tpPregao=E&amp;f_lstICMS=&amp;f_dtAberturaIni=&amp;f_dtAberturaFim=</t>
  </si>
  <si>
    <t xml:space="preserve"> 00600-00005561/2021-60-e</t>
  </si>
  <si>
    <t>http://comprasnet.gov.br/livre/Pregao/termojulg.asp?prgcod=991635&amp;Acao=A&amp;co_no_uasg=974003&amp;numprp=182021&amp;codigoModalidade=5&amp;f_lstSrp=&amp;f_Uf=&amp;f_numPrp=182021&amp;f_coduasg=974003&amp;f_codMod=5&amp;f_tpPregao=E&amp;f_lstICMS=&amp;f_dtAberturaIni=&amp;f_dtAberturaFim=</t>
  </si>
  <si>
    <t>00600-00006650/2021-23-e</t>
  </si>
  <si>
    <t>http://comprasnet.gov.br/livre/Pregao/termohom.asp?prgcod=995499&amp;co_no_uasg=974003&amp;numprp=192021&amp;codigoModalidade=5&amp;f_lstSrp=&amp;f_Uf=&amp;f_numPrp=192021&amp;f_coduasg=974003&amp;f_codMod=5&amp;f_tpPregao=E&amp;f_lstICMS=&amp;f_dtAberturaIni=&amp;f_dtAberturaFim=</t>
  </si>
  <si>
    <t>00600-00006874/2021-35-e</t>
  </si>
  <si>
    <t>http://comprasnet.gov.br/livre/Pregao/termohom.asp?prgcod=1005442&amp;co_no_uasg=974003&amp;numprp=212021&amp;codigoModalidade=5&amp;f_lstSrp=&amp;f_Uf=&amp;f_numPrp=212021&amp;f_coduasg=974003&amp;f_codMod=5&amp;f_tpPregao=E&amp;f_lstICMS=&amp;f_dtAberturaIni=&amp;f_dtAberturaFim=</t>
  </si>
  <si>
    <t>00600-00007056/2021-50-e</t>
  </si>
  <si>
    <t>Contratação de empresa(s) especializada(s) para fornecimento de materiais instrumentais de odontologia para o atendimento das necessidades da Divisão de Programas da Saúde - DISAÚDE do TCDF.</t>
  </si>
  <si>
    <t>http://comprasnet.gov.br/livre/Pregao/termohom.asp?prgcod=989497&amp;co_no_uasg=974003&amp;numprp=162021&amp;codigoModalidade=5&amp;f_lstSrp=&amp;f_Uf=&amp;f_numPrp=162021&amp;f_coduasg=974003&amp;f_codMod=5&amp;f_tpPregao=E&amp;f_lstICMS=&amp;f_dtAberturaIni=&amp;f_dtAberturaFim=</t>
  </si>
  <si>
    <t>00600-00007722/2021-50-e</t>
  </si>
  <si>
    <t>Contratação de empresa para a prestação de serviços terceirizados de locação de veículos, incluindo a condução dos veículos, o gerenciamento da frota, e a administração da mão de obra, com vistas ao atendimento das necessidades do Tribunal de Contas do Distrito Federal (TCDF), em modelo de gestão contratual por desempenho/resultado.</t>
  </si>
  <si>
    <t>http://comprasnet.gov.br/livre/Pregao/termohom.asp?prgcod=1005835&amp;co_no_uasg=974003&amp;numprp=222021&amp;codigoModalidade=5&amp;f_lstSrp=&amp;f_Uf=&amp;f_numPrp=222021&amp;f_coduasg=974003&amp;f_codMod=5&amp;f_tpPregao=E&amp;f_lstICMS=&amp;f_dtAberturaIni=&amp;f_dtAberturaFim=</t>
  </si>
  <si>
    <t>00600-00000789/2021-63-e</t>
  </si>
  <si>
    <t>Contratação de empresa especializada para fornecimento de medicamentos e insumos médicos para atendimento das demandas da Divisão de Programas da Saúde - DISAÚDE do Tribunal de Contas do Distrito Federal, durante o exercício de 2021.</t>
  </si>
  <si>
    <t>http://comprasnet.gov.br/livre/Pregao/termohom.asp?prgcod=914661&amp;co_no_uasg=974003&amp;numprp=32021&amp;codigoModalidade=5&amp;f_lstSrp=&amp;f_Uf=&amp;f_numPrp=32021&amp;f_coduasg=974003&amp;f_codMod=5&amp;f_tpPregao=E&amp;f_lstICMS=&amp;f_dtAberturaIni=&amp;f_dtAberturaFim=</t>
  </si>
  <si>
    <t>00600-00008820/2021-12-e</t>
  </si>
  <si>
    <t>Contração de empresa(s) especializada(s) para a prestação de Serviço Telefônico Fixo Comutado - STFC, modalidade local (fixo-fixo e fixo-móvel), longa distância nacional – LDN, longa distância internacional - LDI e Serviço Móvel Pessoal – SMP, na modalidade móvel para móvel local (VC-1), a serem executados de forma contínua, conforme as especificações e condições constantes deste Edital e seus anexos.</t>
  </si>
  <si>
    <t>http://comprasnet.gov.br/livre/Pregao/termojulg.asp?prgcod=996546&amp;Acao=A&amp;co_no_uasg=974003&amp;numprp=202021&amp;codigoModalidade=5&amp;f_lstSrp=&amp;f_Uf=&amp;f_numPrp=202021&amp;f_coduasg=974003&amp;f_codMod=5&amp;f_tpPregao=E&amp;f_lstICMS=&amp;f_dtAberturaIni=&amp;f_dtAberturaFim=</t>
  </si>
  <si>
    <t>RESULTADOS DE PROCESSOS LICITATÓRIOS - 2021
(Lançado de acordo com ano de realização do procedimento licitatório)</t>
  </si>
  <si>
    <t>- Itens 39, 43, 91, 92, 93, 114, 117, 118 119, 125 e 145 resultaram fracassados; e
- Itens 1, 2, 3, 8, 10, 11, 12, 13, 14, 15, 18, 22, 23, 24, 25, 26, 27, 28, 45, 46, 47, 51, 56, 62, 63, 64, 65, 66, 67, 68, 71, 74, 75, 77, 78, 79, 82, 83, 84, 85, 86, 89, 90, 95, 96, 97, 98, 99, 100, 102, 103, 104, 105, 107, 108,110, 111, 112, 116, 120, 126, 127, 128, 129, 130, 134, 135, 136, 137 e 138 restaram desertos.</t>
  </si>
  <si>
    <t xml:space="preserve">Contratação de empresa especializada para fornecimento de solução de rede contendo: 43 (quarenta e três) switches de borda (ITEM 1); 02 (dois) switches PoE (ITEM 2); acessórios para switches (ITEM 3); 01 (um) software de gerenciamento (ITEM 4); 01 (um) sistema de controle de acesso à rede (ITEM 5); e treinamento, sob demanda, da solução (ITEM 6), para a rede principal do Tribunal de Contas do Distrito Federal (TCDF) com garantia e suporte ON SITE por 60 (sessenta) meses </t>
  </si>
  <si>
    <t xml:space="preserve">Contratação de empresa especializada para a prestação de serviços de manutenção de equipamentos odontológicos, para o atendimento das necessidades da Divisão de Programas da Saúde (DISAÚDE) do Tribunal de Contas do Distrito Federal – TCDF. </t>
  </si>
  <si>
    <t>Contratação de empresa(s) especializada(s) para fornecimento de materiais de consumo de odontologia para o atendimento das necessidades da Divisão de Programas da Saúde - DISAÚDE do TCDF.</t>
  </si>
  <si>
    <t>00600-00009554/2020-56-e</t>
  </si>
  <si>
    <t>Contratação de empresa especializada para a execução de serviços técnicos contínuos e sob demanda de edição, transmissão em tempo real e operação de sistemas de áudio e vídeo, a serem executados nas dependências do Tribunal de Contas do Distrito Federal – TCDF, em modelo de gestão contratual por desempenho/resultado.</t>
  </si>
  <si>
    <t>http://comprasnet.gov.br/livre/Pregao/termohom.asp?prgcod=963461&amp;co_no_uasg=974003&amp;numprp=92021&amp;codigoModalidade=5&amp;f_lstSrp=&amp;f_Uf=&amp;f_numPrp=92021&amp;f_coduasg=974003&amp;f_codMod=5&amp;f_tpPregao=E&amp;f_lstICMS=&amp;f_dtAberturaIni=&amp;f_dtAberturaFim=</t>
  </si>
  <si>
    <t>00600-00009953/2020-17-e</t>
  </si>
  <si>
    <t>Contratação de empresa especializada para o fornecimento de materiais bibliográficos, durante o exercício de 2021, a fim de atender à demanda da Biblioteca “Cyro dos Anjos” do Tribunal de Contas do Distrito Federal - TCDF, conforme especificações constantes deste Edital e seus anexos.</t>
  </si>
  <si>
    <t>http://comprasnet.gov.br/livre/Pregao/termohom.asp?prgcod=912979&amp;co_no_uasg=974003&amp;numprp=22021&amp;codigoModalidade=5&amp;f_lstSrp=&amp;f_Uf=&amp;f_numPrp=22021&amp;f_coduasg=974003&amp;f_codMod=5&amp;f_tpPregao=E&amp;f_lstICMS=&amp;f_dtAberturaIni=&amp;f_dtAberturaFim=</t>
  </si>
  <si>
    <t>00600-00009505/2020-13-e</t>
  </si>
  <si>
    <t>PE nº 01/2021</t>
  </si>
  <si>
    <t>Contratação de empresa especializada na prestação de serviço de fornecimento de passagens aéreas, mediante a instalação, em computadores do Tribunal de Contas do Distrito Federal (TCDF) previamente indicados, de sistema “on-line” automatizado via rede mundial de computadores, contemplando o serviço de agenciamento de viagens, sob demanda, considerando a cotação, reserva, emissão, remarcação e cancelamento de passagens aéreas nacionais e internacionais, para atendimento das necessidades do TCDF, durante o exercício de 2021.</t>
  </si>
  <si>
    <t xml:space="preserve">https://etcdf.tc.df.gov.br/?a=consultaETCDF&amp;f=formPrincipal&amp;nrproc=9505&amp;anoproc=2020 </t>
  </si>
  <si>
    <t>PE nº 11/2021</t>
  </si>
  <si>
    <t>22126/2019-e</t>
  </si>
  <si>
    <t>PE nº 14/2021</t>
  </si>
  <si>
    <t>Contratação de consultoria especializada para pesquisa e aconselhamento imparcial em Tecnologia da Informação - TIC, por intermédio de acesso a base de documentos eletrônicos, assinatura para acesso a bases de conhecimentos contendo pesquisas primárias e análise de tendências, bem como serviços complementares de apoio à consulta, interpretação e aplicação das informações disponibilizadas nas referidas bases de informações, além de reuniões com especialistas que podem ser presenciais, telefônicas ou via aplicativos de colaboração de equipes.</t>
  </si>
  <si>
    <t xml:space="preserve">http://comprasnet.gov.br/livre/Pregao/termojulg.asp?prgcod=980502&amp;Acao=A&amp;co_no_uasg=974003&amp;numprp=142021&amp;codigoModalidade=5&amp;f_lstSrp=&amp;f_Uf=&amp;f_numPrp=142021&amp;f_coduasg=974003&amp;f_codMod=5&amp;f_tpPregao=E&amp;f_lstICMS=&amp;f_dtAberturaIni=&amp;f_dtAberturaFim= </t>
  </si>
  <si>
    <t>PE nº 17/2021</t>
  </si>
  <si>
    <t xml:space="preserve">http://comprasnet.gov.br/livre/Pregao/termohom.asp?prgcod=986394&amp;co_no_uasg=974003&amp;numprp=172021&amp;codigoModalidade=5&amp;f_lstSrp=&amp;f_Uf=&amp;f_numPrp=172021&amp;f_coduasg=974003&amp;f_codMod=5&amp;f_tpPregao=E&amp;f_lstICMS=&amp;f_dtAberturaIni=&amp;f_dtAberturaFim= </t>
  </si>
  <si>
    <t>PE nº 02/2021</t>
  </si>
  <si>
    <t>PE nº 03/2021</t>
  </si>
  <si>
    <t>PE nº 04/2021</t>
  </si>
  <si>
    <t>PE nº 05/2021</t>
  </si>
  <si>
    <t>PE nº 06/2021</t>
  </si>
  <si>
    <t>PE nº 07/2021</t>
  </si>
  <si>
    <t>PE nº 08/2021</t>
  </si>
  <si>
    <t>PE nº 09/2021</t>
  </si>
  <si>
    <t>PE nº 10/2021</t>
  </si>
  <si>
    <t>PE nº 12/2021</t>
  </si>
  <si>
    <t>PE nº 13/2021</t>
  </si>
  <si>
    <t>PE nº 15/2021</t>
  </si>
  <si>
    <t>PE nº 16/2021</t>
  </si>
  <si>
    <t>PE nº 18/2021</t>
  </si>
  <si>
    <t>PE nº 19/2021</t>
  </si>
  <si>
    <t>PE nº 20/2021</t>
  </si>
  <si>
    <t>PE nº 21/2021</t>
  </si>
  <si>
    <t>PE nº 22/2021</t>
  </si>
  <si>
    <t>- Itens 1 e 2 (Lote 1); 
- Item 13 (Lote 4) restaram fracassados.</t>
  </si>
  <si>
    <t>- Itens 94, 117, 118 e 200 resultaram fracassados; 
- Itens 1 a 3, 5 a 12, 15 a 56, 58 a 67, 69 a 76, 78 a 81, 83 a 93, 95, 96, 98 a 133, 135 a 154, 156 a 172, 176, 177, 183, 189 a 199, 201, 202, 208 a 220 e 222 foram desertos.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</si>
</sst>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44" formatCode="_-&quot;R$&quot;\ * #,##0.00_-;\-&quot;R$&quot;\ * #,##0.00_-;_-&quot;R$&quot;\ * &quot;-&quot;??_-;_-@_-"/>
  </numFmts>
  <fonts count="8" x14ac:knownFonts="1">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sz val="10"/>
      <color indexed="8"/>
      <name val="MS Sans Serif"/>
    </font>
  </fonts>
  <fills count="4">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7" fillId="0" borderId="0"/>
  </cellStyleXfs>
  <cellXfs count="27">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44" fontId="3" fillId="0" borderId="1" xfId="0" applyNumberFormat="1" applyFont="1" applyBorder="1" applyAlignment="1">
      <alignment horizontal="center" vertical="center"/>
    </xf>
    <xf numFmtId="0" fontId="1" fillId="0" borderId="1" xfId="1" applyFill="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justify" vertical="center"/>
    </xf>
    <xf numFmtId="44" fontId="3" fillId="0" borderId="0" xfId="0" applyNumberFormat="1" applyFont="1" applyAlignment="1">
      <alignment horizontal="center" vertical="center"/>
    </xf>
    <xf numFmtId="0" fontId="1" fillId="0" borderId="1" xfId="1" applyBorder="1" applyAlignment="1">
      <alignment horizontal="center" vertical="center" wrapText="1"/>
    </xf>
    <xf numFmtId="49" fontId="4" fillId="2" borderId="1" xfId="0" applyNumberFormat="1" applyFont="1" applyFill="1" applyBorder="1" applyAlignment="1">
      <alignment horizontal="center" vertical="center"/>
    </xf>
    <xf numFmtId="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4" fontId="3" fillId="0" borderId="1" xfId="0" applyNumberFormat="1" applyFont="1" applyBorder="1" applyAlignment="1">
      <alignment horizontal="center" vertical="center" wrapText="1"/>
    </xf>
    <xf numFmtId="0" fontId="0" fillId="0" borderId="1" xfId="0" applyBorder="1" applyAlignment="1">
      <alignment horizontal="justify"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0" fillId="0" borderId="1" xfId="0" applyNumberFormat="1" applyBorder="1" applyAlignment="1">
      <alignment wrapText="1"/>
    </xf>
    <xf numFmtId="49" fontId="3" fillId="0" borderId="0" xfId="0" applyNumberFormat="1" applyFont="1" applyAlignment="1">
      <alignment horizontal="center" vertical="center"/>
    </xf>
    <xf numFmtId="0" fontId="0" fillId="0" borderId="1" xfId="0" applyBorder="1" applyAlignment="1">
      <alignment vertical="center" wrapText="1"/>
    </xf>
    <xf numFmtId="49" fontId="3" fillId="0" borderId="1" xfId="0" applyNumberFormat="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3">
    <cellStyle name="Hiperlink" xfId="1" builtinId="8"/>
    <cellStyle name="Normal" xfId="0" builtinId="0"/>
    <cellStyle name="Normal 2" xfId="2" xr:uid="{047353EC-A9C2-42F7-9EB4-54E08BC330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snet.gov.br/livre/Pregao/termohom.asp?prgcod=966533&amp;co_no_uasg=974003&amp;numprp=102021&amp;codigoModalidade=5&amp;f_lstSrp=&amp;f_Uf=&amp;f_numPrp=102021&amp;f_coduasg=974003&amp;f_codMod=5&amp;f_tpPregao=E&amp;f_lstICMS=&amp;f_dtAberturaIni=&amp;f_dtAberturaFim=" TargetMode="External"/><Relationship Id="rId13" Type="http://schemas.openxmlformats.org/officeDocument/2006/relationships/hyperlink" Target="http://comprasnet.gov.br/livre/Pregao/termohom.asp?prgcod=1005835&amp;co_no_uasg=974003&amp;numprp=222021&amp;codigoModalidade=5&amp;f_lstSrp=&amp;f_Uf=&amp;f_numPrp=222021&amp;f_coduasg=974003&amp;f_codMod=5&amp;f_tpPregao=E&amp;f_lstICMS=&amp;f_dtAberturaIni=&amp;f_dtAberturaFim=" TargetMode="External"/><Relationship Id="rId18" Type="http://schemas.openxmlformats.org/officeDocument/2006/relationships/hyperlink" Target="http://comprasnet.gov.br/livre/Pregao/termohom.asp?prgcod=912979&amp;co_no_uasg=974003&amp;numprp=22021&amp;codigoModalidade=5&amp;f_lstSrp=&amp;f_Uf=&amp;f_numPrp=22021&amp;f_coduasg=974003&amp;f_codMod=5&amp;f_tpPregao=E&amp;f_lstICMS=&amp;f_dtAberturaIni=&amp;f_dtAberturaFim=" TargetMode="External"/><Relationship Id="rId3" Type="http://schemas.openxmlformats.org/officeDocument/2006/relationships/hyperlink" Target="http://comprasnet.gov.br/livre/Pregao/termohom.asp?prgcod=948005&amp;co_no_uasg=974003&amp;numprp=62021&amp;codigoModalidade=5&amp;f_lstSrp=&amp;f_Uf=&amp;f_numPrp=62021&amp;f_coduasg=974003&amp;f_codMod=5&amp;f_tpPregao=E&amp;f_lstICMS=&amp;f_dtAberturaIni=&amp;f_dtAberturaFim=" TargetMode="External"/><Relationship Id="rId21" Type="http://schemas.openxmlformats.org/officeDocument/2006/relationships/hyperlink" Target="http://comprasnet.gov.br/livre/Pregao/termojulg.asp?prgcod=980502&amp;Acao=A&amp;co_no_uasg=974003&amp;numprp=142021&amp;codigoModalidade=5&amp;f_lstSrp=&amp;f_Uf=&amp;f_numPrp=142021&amp;f_coduasg=974003&amp;f_codMod=5&amp;f_tpPregao=E&amp;f_lstICMS=&amp;f_dtAberturaIni=&amp;f_dtAberturaFim=" TargetMode="External"/><Relationship Id="rId7" Type="http://schemas.openxmlformats.org/officeDocument/2006/relationships/hyperlink" Target="http://comprasnet.gov.br/livre/Pregao/termohom.asp?prgcod=982644&amp;co_no_uasg=974003&amp;numprp=152021&amp;codigoModalidade=5&amp;f_lstSrp=&amp;f_Uf=&amp;f_numPrp=152021&amp;f_coduasg=974003&amp;f_codMod=5&amp;f_tpPregao=E&amp;f_lstICMS=&amp;f_dtAberturaIni=&amp;f_dtAberturaFim=" TargetMode="External"/><Relationship Id="rId12" Type="http://schemas.openxmlformats.org/officeDocument/2006/relationships/hyperlink" Target="http://comprasnet.gov.br/livre/Pregao/termohom.asp?prgcod=989497&amp;co_no_uasg=974003&amp;numprp=162021&amp;codigoModalidade=5&amp;f_lstSrp=&amp;f_Uf=&amp;f_numPrp=162021&amp;f_coduasg=974003&amp;f_codMod=5&amp;f_tpPregao=E&amp;f_lstICMS=&amp;f_dtAberturaIni=&amp;f_dtAberturaFim=" TargetMode="External"/><Relationship Id="rId17" Type="http://schemas.openxmlformats.org/officeDocument/2006/relationships/hyperlink" Target="http://comprasnet.gov.br/livre/Pregao/termohom.asp?prgcod=963461&amp;co_no_uasg=974003&amp;numprp=92021&amp;codigoModalidade=5&amp;f_lstSrp=&amp;f_Uf=&amp;f_numPrp=92021&amp;f_coduasg=974003&amp;f_codMod=5&amp;f_tpPregao=E&amp;f_lstICMS=&amp;f_dtAberturaIni=&amp;f_dtAberturaFim=" TargetMode="External"/><Relationship Id="rId25" Type="http://schemas.openxmlformats.org/officeDocument/2006/relationships/comments" Target="../comments1.xml"/><Relationship Id="rId2" Type="http://schemas.openxmlformats.org/officeDocument/2006/relationships/hyperlink" Target="http://comprasnet.gov.br/livre/Pregao/termojulg.asp?prgcod=917758&amp;Acao=A&amp;co_no_uasg=974003&amp;numprp=42021&amp;codigoModalidade=5&amp;f_lstSrp=&amp;f_Uf=&amp;f_numPrp=42021&amp;f_coduasg=974003&amp;f_codMod=5&amp;f_tpPregao=E&amp;f_lstICMS=&amp;f_dtAberturaIni=&amp;f_dtAberturaFim=" TargetMode="External"/><Relationship Id="rId16" Type="http://schemas.openxmlformats.org/officeDocument/2006/relationships/hyperlink" Target="http://comprasnet.gov.br/livre/Pregao/termohom.asp?prgcod=972997&amp;co_no_uasg=974003&amp;numprp=122021&amp;codigoModalidade=5&amp;f_lstSrp=&amp;f_Uf=&amp;f_numPrp=122021&amp;f_coduasg=974003&amp;f_codMod=5&amp;f_tpPregao=E&amp;f_lstICMS=&amp;f_dtAberturaIni=&amp;f_dtAberturaFim=" TargetMode="External"/><Relationship Id="rId20" Type="http://schemas.openxmlformats.org/officeDocument/2006/relationships/hyperlink" Target="http://comprasnet.gov.br/livre/Pregao/termohom.asp?prgcod=1016958&amp;co_no_uasg=974003&amp;numprp=62022&amp;codigoModalidade=5&amp;f_lstSrp=&amp;f_Uf=&amp;f_numPrp=62022&amp;f_coduasg=974003&amp;f_codMod=5&amp;f_tpPregao=E&amp;f_lstICMS=&amp;f_dtAberturaIni=&amp;f_dtAberturaFim=" TargetMode="External"/><Relationship Id="rId1" Type="http://schemas.openxmlformats.org/officeDocument/2006/relationships/hyperlink" Target="http://comprasnet.gov.br/livre/Pregao/termohom.asp?prgcod=962033&amp;co_no_uasg=974003&amp;numprp=72021&amp;codigoModalidade=5&amp;f_lstSrp=&amp;f_Uf=&amp;f_numPrp=72021&amp;f_coduasg=974003&amp;f_codMod=5&amp;f_tpPregao=E&amp;f_lstICMS=&amp;f_dtAberturaIni=&amp;f_dtAberturaFim=" TargetMode="External"/><Relationship Id="rId6" Type="http://schemas.openxmlformats.org/officeDocument/2006/relationships/hyperlink" Target="http://comprasnet.gov.br/livre/Pregao/termohom.asp?prgcod=962373&amp;co_no_uasg=974003&amp;numprp=82021&amp;codigoModalidade=5&amp;f_lstSrp=&amp;f_Uf=&amp;f_numPrp=82021&amp;f_coduasg=974003&amp;f_codMod=5&amp;f_tpPregao=E&amp;f_lstICMS=&amp;f_dtAberturaIni=&amp;f_dtAberturaFim=" TargetMode="External"/><Relationship Id="rId11" Type="http://schemas.openxmlformats.org/officeDocument/2006/relationships/hyperlink" Target="http://comprasnet.gov.br/livre/Pregao/termohom.asp?prgcod=1005442&amp;co_no_uasg=974003&amp;numprp=212021&amp;codigoModalidade=5&amp;f_lstSrp=&amp;f_Uf=&amp;f_numPrp=212021&amp;f_coduasg=974003&amp;f_codMod=5&amp;f_tpPregao=E&amp;f_lstICMS=&amp;f_dtAberturaIni=&amp;f_dtAberturaFim=" TargetMode="External"/><Relationship Id="rId24" Type="http://schemas.openxmlformats.org/officeDocument/2006/relationships/vmlDrawing" Target="../drawings/vmlDrawing1.vml"/><Relationship Id="rId5" Type="http://schemas.openxmlformats.org/officeDocument/2006/relationships/hyperlink" Target="http://comprasnet.gov.br/livre/Pregao/termohom.asp?prgcod=946884&amp;co_no_uasg=974003&amp;numprp=52021&amp;codigoModalidade=5&amp;f_lstSrp=&amp;f_Uf=&amp;f_numPrp=52021&amp;f_coduasg=974003&amp;f_codMod=5&amp;f_tpPregao=E&amp;f_lstICMS=&amp;f_dtAberturaIni=&amp;f_dtAberturaFim=" TargetMode="External"/><Relationship Id="rId15" Type="http://schemas.openxmlformats.org/officeDocument/2006/relationships/hyperlink" Target="http://comprasnet.gov.br/livre/Pregao/termojulg.asp?prgcod=996546&amp;Acao=A&amp;co_no_uasg=974003&amp;numprp=202021&amp;codigoModalidade=5&amp;f_lstSrp=&amp;f_Uf=&amp;f_numPrp=202021&amp;f_coduasg=974003&amp;f_codMod=5&amp;f_tpPregao=E&amp;f_lstICMS=&amp;f_dtAberturaIni=&amp;f_dtAberturaFim=" TargetMode="External"/><Relationship Id="rId23" Type="http://schemas.openxmlformats.org/officeDocument/2006/relationships/printerSettings" Target="../printerSettings/printerSettings1.bin"/><Relationship Id="rId10" Type="http://schemas.openxmlformats.org/officeDocument/2006/relationships/hyperlink" Target="http://comprasnet.gov.br/livre/Pregao/termohom.asp?prgcod=995499&amp;co_no_uasg=974003&amp;numprp=192021&amp;codigoModalidade=5&amp;f_lstSrp=&amp;f_Uf=&amp;f_numPrp=192021&amp;f_coduasg=974003&amp;f_codMod=5&amp;f_tpPregao=E&amp;f_lstICMS=&amp;f_dtAberturaIni=&amp;f_dtAberturaFim=" TargetMode="External"/><Relationship Id="rId19" Type="http://schemas.openxmlformats.org/officeDocument/2006/relationships/hyperlink" Target="https://etcdf.tc.df.gov.br/?a=consultaETCDF&amp;f=formPrincipal&amp;nrproc=9505&amp;anoproc=2020" TargetMode="External"/><Relationship Id="rId4" Type="http://schemas.openxmlformats.org/officeDocument/2006/relationships/hyperlink" Target="http://comprasnet.gov.br/livre/Pregao/termohom.asp?prgcod=980093&amp;co_no_uasg=974003&amp;numprp=132021&amp;codigoModalidade=5&amp;f_lstSrp=&amp;f_Uf=&amp;f_numPrp=132021&amp;f_coduasg=974003&amp;f_codMod=5&amp;f_tpPregao=E&amp;f_lstICMS=&amp;f_dtAberturaIni=&amp;f_dtAberturaFim=" TargetMode="External"/><Relationship Id="rId9" Type="http://schemas.openxmlformats.org/officeDocument/2006/relationships/hyperlink" Target="http://comprasnet.gov.br/livre/Pregao/termojulg.asp?prgcod=991635&amp;Acao=A&amp;co_no_uasg=974003&amp;numprp=182021&amp;codigoModalidade=5&amp;f_lstSrp=&amp;f_Uf=&amp;f_numPrp=182021&amp;f_coduasg=974003&amp;f_codMod=5&amp;f_tpPregao=E&amp;f_lstICMS=&amp;f_dtAberturaIni=&amp;f_dtAberturaFim=" TargetMode="External"/><Relationship Id="rId14" Type="http://schemas.openxmlformats.org/officeDocument/2006/relationships/hyperlink" Target="http://comprasnet.gov.br/livre/Pregao/termohom.asp?prgcod=914661&amp;co_no_uasg=974003&amp;numprp=32021&amp;codigoModalidade=5&amp;f_lstSrp=&amp;f_Uf=&amp;f_numPrp=32021&amp;f_coduasg=974003&amp;f_codMod=5&amp;f_tpPregao=E&amp;f_lstICMS=&amp;f_dtAberturaIni=&amp;f_dtAberturaFim=" TargetMode="External"/><Relationship Id="rId22" Type="http://schemas.openxmlformats.org/officeDocument/2006/relationships/hyperlink" Target="http://comprasnet.gov.br/livre/Pregao/termohom.asp?prgcod=986394&amp;co_no_uasg=974003&amp;numprp=172021&amp;codigoModalidade=5&amp;f_lstSrp=&amp;f_Uf=&amp;f_numPrp=172021&amp;f_coduasg=974003&amp;f_codMod=5&amp;f_tpPregao=E&amp;f_lstICMS=&amp;f_dtAberturaIni=&amp;f_dtAberturaFi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38BF-CBAD-4402-BA06-782E9A69AD06}">
  <sheetPr>
    <tabColor theme="4" tint="0.39997558519241921"/>
  </sheetPr>
  <dimension ref="A1:H24"/>
  <sheetViews>
    <sheetView tabSelected="1" workbookViewId="0">
      <selection sqref="A1:H1"/>
    </sheetView>
  </sheetViews>
  <sheetFormatPr defaultRowHeight="15" x14ac:dyDescent="0.25"/>
  <cols>
    <col min="1" max="1" width="3.42578125" style="1" bestFit="1" customWidth="1"/>
    <col min="2" max="2" width="25" style="1" bestFit="1" customWidth="1"/>
    <col min="3" max="3" width="16.85546875" style="9" bestFit="1" customWidth="1"/>
    <col min="4" max="4" width="64.7109375" style="10" customWidth="1"/>
    <col min="5" max="6" width="15.85546875" style="11" bestFit="1" customWidth="1"/>
    <col min="7" max="7" width="38.5703125" style="22" customWidth="1"/>
    <col min="8" max="8" width="61.7109375" style="9" customWidth="1"/>
    <col min="9" max="16384" width="9.140625" style="1"/>
  </cols>
  <sheetData>
    <row r="1" spans="1:8" ht="42" customHeight="1" x14ac:dyDescent="0.25">
      <c r="A1" s="25" t="s">
        <v>58</v>
      </c>
      <c r="B1" s="26"/>
      <c r="C1" s="26"/>
      <c r="D1" s="26"/>
      <c r="E1" s="26"/>
      <c r="F1" s="26"/>
      <c r="G1" s="26"/>
      <c r="H1" s="26"/>
    </row>
    <row r="2" spans="1:8" ht="45" x14ac:dyDescent="0.25">
      <c r="A2" s="2" t="s">
        <v>0</v>
      </c>
      <c r="B2" s="2" t="s">
        <v>1</v>
      </c>
      <c r="C2" s="3" t="s">
        <v>2</v>
      </c>
      <c r="D2" s="13" t="s">
        <v>3</v>
      </c>
      <c r="E2" s="4" t="s">
        <v>4</v>
      </c>
      <c r="F2" s="4" t="s">
        <v>5</v>
      </c>
      <c r="G2" s="18" t="s">
        <v>7</v>
      </c>
      <c r="H2" s="3" t="s">
        <v>6</v>
      </c>
    </row>
    <row r="3" spans="1:8" ht="135" x14ac:dyDescent="0.25">
      <c r="A3" s="5">
        <v>1</v>
      </c>
      <c r="B3" s="5" t="s">
        <v>69</v>
      </c>
      <c r="C3" s="15" t="s">
        <v>70</v>
      </c>
      <c r="D3" s="17" t="s">
        <v>71</v>
      </c>
      <c r="E3" s="16">
        <v>304122</v>
      </c>
      <c r="F3" s="16">
        <v>241090.02</v>
      </c>
      <c r="G3" s="19"/>
      <c r="H3" s="8" t="s">
        <v>72</v>
      </c>
    </row>
    <row r="4" spans="1:8" ht="75" x14ac:dyDescent="0.25">
      <c r="A4" s="5">
        <v>2</v>
      </c>
      <c r="B4" s="5" t="s">
        <v>66</v>
      </c>
      <c r="C4" s="15" t="s">
        <v>80</v>
      </c>
      <c r="D4" s="17" t="s">
        <v>67</v>
      </c>
      <c r="E4" s="7">
        <v>130000</v>
      </c>
      <c r="F4" s="7">
        <v>79560</v>
      </c>
      <c r="G4" s="20"/>
      <c r="H4" s="8" t="s">
        <v>68</v>
      </c>
    </row>
    <row r="5" spans="1:8" ht="60" x14ac:dyDescent="0.25">
      <c r="A5" s="5">
        <v>3</v>
      </c>
      <c r="B5" s="5" t="s">
        <v>52</v>
      </c>
      <c r="C5" s="15" t="s">
        <v>81</v>
      </c>
      <c r="D5" s="17" t="s">
        <v>53</v>
      </c>
      <c r="E5" s="7">
        <v>50000</v>
      </c>
      <c r="F5" s="7">
        <v>47000</v>
      </c>
      <c r="G5" s="20"/>
      <c r="H5" s="12" t="s">
        <v>54</v>
      </c>
    </row>
    <row r="6" spans="1:8" ht="90" x14ac:dyDescent="0.25">
      <c r="A6" s="5">
        <v>4</v>
      </c>
      <c r="B6" s="5" t="s">
        <v>16</v>
      </c>
      <c r="C6" s="6" t="s">
        <v>82</v>
      </c>
      <c r="D6" s="17" t="s">
        <v>17</v>
      </c>
      <c r="E6" s="7">
        <v>147754.07999999999</v>
      </c>
      <c r="F6" s="7">
        <v>63600</v>
      </c>
      <c r="G6" s="20"/>
      <c r="H6" s="12" t="s">
        <v>18</v>
      </c>
    </row>
    <row r="7" spans="1:8" ht="60" x14ac:dyDescent="0.25">
      <c r="A7" s="5">
        <v>5</v>
      </c>
      <c r="B7" s="5" t="s">
        <v>28</v>
      </c>
      <c r="C7" s="6" t="s">
        <v>83</v>
      </c>
      <c r="D7" s="17" t="s">
        <v>29</v>
      </c>
      <c r="E7" s="14">
        <v>19964</v>
      </c>
      <c r="F7" s="14">
        <f>9099+5370</f>
        <v>14469</v>
      </c>
      <c r="G7" s="20"/>
      <c r="H7" s="12" t="s">
        <v>30</v>
      </c>
    </row>
    <row r="8" spans="1:8" ht="150" x14ac:dyDescent="0.25">
      <c r="A8" s="5">
        <v>6</v>
      </c>
      <c r="B8" s="5" t="s">
        <v>19</v>
      </c>
      <c r="C8" s="6" t="s">
        <v>84</v>
      </c>
      <c r="D8" s="17" t="s">
        <v>20</v>
      </c>
      <c r="E8" s="7">
        <v>668278.80000000005</v>
      </c>
      <c r="F8" s="7">
        <v>562800</v>
      </c>
      <c r="G8" s="20"/>
      <c r="H8" s="12" t="s">
        <v>21</v>
      </c>
    </row>
    <row r="9" spans="1:8" ht="60" x14ac:dyDescent="0.25">
      <c r="A9" s="5">
        <v>7</v>
      </c>
      <c r="B9" s="5" t="s">
        <v>13</v>
      </c>
      <c r="C9" s="6" t="s">
        <v>85</v>
      </c>
      <c r="D9" s="17" t="s">
        <v>14</v>
      </c>
      <c r="E9" s="7">
        <v>288131.45</v>
      </c>
      <c r="F9" s="16">
        <f>86936+7420</f>
        <v>94356</v>
      </c>
      <c r="G9" s="24" t="s">
        <v>98</v>
      </c>
      <c r="H9" s="12" t="s">
        <v>15</v>
      </c>
    </row>
    <row r="10" spans="1:8" ht="75" x14ac:dyDescent="0.25">
      <c r="A10" s="5">
        <v>8</v>
      </c>
      <c r="B10" s="5" t="s">
        <v>31</v>
      </c>
      <c r="C10" s="6" t="s">
        <v>86</v>
      </c>
      <c r="D10" s="17" t="s">
        <v>32</v>
      </c>
      <c r="E10" s="14">
        <v>8522.59</v>
      </c>
      <c r="F10" s="14">
        <v>8422</v>
      </c>
      <c r="G10" s="20"/>
      <c r="H10" s="12" t="s">
        <v>33</v>
      </c>
    </row>
    <row r="11" spans="1:8" ht="75" x14ac:dyDescent="0.25">
      <c r="A11" s="5">
        <v>9</v>
      </c>
      <c r="B11" s="5" t="s">
        <v>63</v>
      </c>
      <c r="C11" s="15" t="s">
        <v>87</v>
      </c>
      <c r="D11" s="17" t="s">
        <v>64</v>
      </c>
      <c r="E11" s="7">
        <v>312873.12</v>
      </c>
      <c r="F11" s="7">
        <v>272580.36</v>
      </c>
      <c r="G11" s="20"/>
      <c r="H11" s="8" t="s">
        <v>65</v>
      </c>
    </row>
    <row r="12" spans="1:8" ht="75" x14ac:dyDescent="0.25">
      <c r="A12" s="5">
        <v>10</v>
      </c>
      <c r="B12" s="5" t="s">
        <v>37</v>
      </c>
      <c r="C12" s="15" t="s">
        <v>88</v>
      </c>
      <c r="D12" s="17" t="s">
        <v>38</v>
      </c>
      <c r="E12" s="7">
        <v>27317.24</v>
      </c>
      <c r="F12" s="7">
        <f>904.63+1899.6+24068</f>
        <v>26872.23</v>
      </c>
      <c r="G12" s="20"/>
      <c r="H12" s="12" t="s">
        <v>39</v>
      </c>
    </row>
    <row r="13" spans="1:8" ht="75" x14ac:dyDescent="0.25">
      <c r="A13" s="5">
        <v>11</v>
      </c>
      <c r="B13" s="5" t="s">
        <v>22</v>
      </c>
      <c r="C13" s="6" t="s">
        <v>73</v>
      </c>
      <c r="D13" s="17" t="s">
        <v>23</v>
      </c>
      <c r="E13" s="7">
        <v>155654.46</v>
      </c>
      <c r="F13" s="7" t="s">
        <v>9</v>
      </c>
      <c r="G13" s="20" t="s">
        <v>8</v>
      </c>
      <c r="H13" s="12" t="s">
        <v>24</v>
      </c>
    </row>
    <row r="14" spans="1:8" ht="105" x14ac:dyDescent="0.25">
      <c r="A14" s="5">
        <v>12</v>
      </c>
      <c r="B14" s="5" t="s">
        <v>10</v>
      </c>
      <c r="C14" s="6" t="s">
        <v>89</v>
      </c>
      <c r="D14" s="23" t="s">
        <v>11</v>
      </c>
      <c r="E14" s="14">
        <v>222840</v>
      </c>
      <c r="F14" s="14">
        <f>24999.96+23499.96</f>
        <v>48499.92</v>
      </c>
      <c r="G14" s="14"/>
      <c r="H14" s="8" t="s">
        <v>12</v>
      </c>
    </row>
    <row r="15" spans="1:8" ht="105" x14ac:dyDescent="0.25">
      <c r="A15" s="5">
        <v>13</v>
      </c>
      <c r="B15" s="5" t="s">
        <v>25</v>
      </c>
      <c r="C15" s="6" t="s">
        <v>90</v>
      </c>
      <c r="D15" s="17" t="s">
        <v>26</v>
      </c>
      <c r="E15" s="7">
        <v>1077529.42</v>
      </c>
      <c r="F15" s="7">
        <v>1015000</v>
      </c>
      <c r="G15" s="20"/>
      <c r="H15" s="12" t="s">
        <v>27</v>
      </c>
    </row>
    <row r="16" spans="1:8" ht="135" x14ac:dyDescent="0.25">
      <c r="A16" s="5">
        <v>14</v>
      </c>
      <c r="B16" s="5" t="s">
        <v>74</v>
      </c>
      <c r="C16" s="6" t="s">
        <v>75</v>
      </c>
      <c r="D16" s="17" t="s">
        <v>76</v>
      </c>
      <c r="E16" s="7">
        <v>314103.12</v>
      </c>
      <c r="F16" s="7" t="s">
        <v>9</v>
      </c>
      <c r="G16" s="20" t="s">
        <v>8</v>
      </c>
      <c r="H16" s="12" t="s">
        <v>77</v>
      </c>
    </row>
    <row r="17" spans="1:8" ht="90" x14ac:dyDescent="0.25">
      <c r="A17" s="5">
        <v>15</v>
      </c>
      <c r="B17" s="5" t="s">
        <v>34</v>
      </c>
      <c r="C17" s="15" t="s">
        <v>91</v>
      </c>
      <c r="D17" s="17" t="s">
        <v>35</v>
      </c>
      <c r="E17" s="7">
        <v>5391517.2000000002</v>
      </c>
      <c r="F17" s="7">
        <v>4347949.08</v>
      </c>
      <c r="G17" s="20"/>
      <c r="H17" s="12" t="s">
        <v>36</v>
      </c>
    </row>
    <row r="18" spans="1:8" ht="165" x14ac:dyDescent="0.25">
      <c r="A18" s="5">
        <v>16</v>
      </c>
      <c r="B18" s="5" t="s">
        <v>46</v>
      </c>
      <c r="C18" s="15" t="s">
        <v>92</v>
      </c>
      <c r="D18" s="17" t="s">
        <v>47</v>
      </c>
      <c r="E18" s="7">
        <v>50110.22</v>
      </c>
      <c r="F18" s="7">
        <f>6308.73+1276.96+9328+1237</f>
        <v>18150.689999999999</v>
      </c>
      <c r="G18" s="21" t="s">
        <v>59</v>
      </c>
      <c r="H18" s="12" t="s">
        <v>48</v>
      </c>
    </row>
    <row r="19" spans="1:8" ht="135" x14ac:dyDescent="0.25">
      <c r="A19" s="5">
        <v>17</v>
      </c>
      <c r="B19" s="5" t="s">
        <v>74</v>
      </c>
      <c r="C19" s="6" t="s">
        <v>78</v>
      </c>
      <c r="D19" s="17" t="s">
        <v>76</v>
      </c>
      <c r="E19" s="7">
        <v>314103.12</v>
      </c>
      <c r="F19" s="7">
        <v>310900.08</v>
      </c>
      <c r="G19" s="21"/>
      <c r="H19" s="12" t="s">
        <v>79</v>
      </c>
    </row>
    <row r="20" spans="1:8" ht="120" x14ac:dyDescent="0.25">
      <c r="A20" s="5">
        <v>18</v>
      </c>
      <c r="B20" s="5" t="s">
        <v>40</v>
      </c>
      <c r="C20" s="15" t="s">
        <v>93</v>
      </c>
      <c r="D20" s="17" t="s">
        <v>60</v>
      </c>
      <c r="E20" s="7">
        <v>1289574.81</v>
      </c>
      <c r="F20" s="7">
        <v>1149378</v>
      </c>
      <c r="G20" s="20"/>
      <c r="H20" s="12" t="s">
        <v>41</v>
      </c>
    </row>
    <row r="21" spans="1:8" ht="75" x14ac:dyDescent="0.25">
      <c r="A21" s="5">
        <v>19</v>
      </c>
      <c r="B21" s="5" t="s">
        <v>42</v>
      </c>
      <c r="C21" s="15" t="s">
        <v>94</v>
      </c>
      <c r="D21" s="17" t="s">
        <v>61</v>
      </c>
      <c r="E21" s="7">
        <v>87924</v>
      </c>
      <c r="F21" s="7">
        <v>12499.92</v>
      </c>
      <c r="G21" s="20"/>
      <c r="H21" s="12" t="s">
        <v>43</v>
      </c>
    </row>
    <row r="22" spans="1:8" ht="90" x14ac:dyDescent="0.25">
      <c r="A22" s="5">
        <v>20</v>
      </c>
      <c r="B22" s="5" t="s">
        <v>55</v>
      </c>
      <c r="C22" s="15" t="s">
        <v>95</v>
      </c>
      <c r="D22" s="17" t="s">
        <v>56</v>
      </c>
      <c r="E22" s="7">
        <v>243524.49</v>
      </c>
      <c r="F22" s="7">
        <f>28799.76+88066.56+14376.36</f>
        <v>131242.68</v>
      </c>
      <c r="G22" s="20"/>
      <c r="H22" s="12" t="s">
        <v>57</v>
      </c>
    </row>
    <row r="23" spans="1:8" ht="90" x14ac:dyDescent="0.25">
      <c r="A23" s="5">
        <v>21</v>
      </c>
      <c r="B23" s="5" t="s">
        <v>44</v>
      </c>
      <c r="C23" s="15" t="s">
        <v>96</v>
      </c>
      <c r="D23" s="17" t="s">
        <v>62</v>
      </c>
      <c r="E23" s="7">
        <v>118064.96000000001</v>
      </c>
      <c r="F23" s="7">
        <v>48519.199999999997</v>
      </c>
      <c r="G23" s="24" t="s">
        <v>99</v>
      </c>
      <c r="H23" s="12" t="s">
        <v>45</v>
      </c>
    </row>
    <row r="24" spans="1:8" ht="90" x14ac:dyDescent="0.25">
      <c r="A24" s="5">
        <v>22</v>
      </c>
      <c r="B24" s="5" t="s">
        <v>49</v>
      </c>
      <c r="C24" s="15" t="s">
        <v>97</v>
      </c>
      <c r="D24" s="17" t="s">
        <v>50</v>
      </c>
      <c r="E24" s="7">
        <v>9843819.9000000004</v>
      </c>
      <c r="F24" s="7">
        <v>9841707</v>
      </c>
      <c r="G24" s="20"/>
      <c r="H24" s="12" t="s">
        <v>51</v>
      </c>
    </row>
  </sheetData>
  <sortState xmlns:xlrd2="http://schemas.microsoft.com/office/spreadsheetml/2017/richdata2" ref="A3:H25">
    <sortCondition ref="C4:C25"/>
  </sortState>
  <mergeCells count="1">
    <mergeCell ref="A1:H1"/>
  </mergeCells>
  <hyperlinks>
    <hyperlink ref="H9" r:id="rId1" xr:uid="{C6A8CE67-AA24-4665-BEF1-CDD4999FB0BC}"/>
    <hyperlink ref="H6" r:id="rId2" xr:uid="{CA0F4C5F-400F-435E-8FBB-0B3E12795F74}"/>
    <hyperlink ref="H8" r:id="rId3" xr:uid="{ECDC2F63-3801-4F13-95F9-F418527F1173}"/>
    <hyperlink ref="H15" r:id="rId4" xr:uid="{5055DFDD-ACEB-4BBD-865E-D473761F2390}"/>
    <hyperlink ref="H7" r:id="rId5" xr:uid="{96420014-9177-420B-8BF1-50616677C861}"/>
    <hyperlink ref="H10" r:id="rId6" xr:uid="{876EE1D3-64B7-4613-B311-1ED4CD63964D}"/>
    <hyperlink ref="H17" r:id="rId7" xr:uid="{92E17525-19FA-4BCA-B7F8-AF9BA95C0536}"/>
    <hyperlink ref="H12" r:id="rId8" xr:uid="{186677D1-681A-47A1-A084-53716D9ECAAF}"/>
    <hyperlink ref="H20" r:id="rId9" xr:uid="{81B72B47-7A14-433E-86B5-1987FC549317}"/>
    <hyperlink ref="H21" r:id="rId10" xr:uid="{8684E806-8BB0-4FF7-8E53-2427EE8E1423}"/>
    <hyperlink ref="H23" r:id="rId11" xr:uid="{958DC1A6-A89F-4DBA-BA21-B79286133A29}"/>
    <hyperlink ref="H18" r:id="rId12" xr:uid="{3AF24CDB-796B-4D6D-BC22-C5D66FF6826E}"/>
    <hyperlink ref="H24" r:id="rId13" xr:uid="{B6541A53-E168-45FD-9861-2862D74E8789}"/>
    <hyperlink ref="H5" r:id="rId14" xr:uid="{6774EC09-8434-4386-B03D-2E61201CBDCA}"/>
    <hyperlink ref="H22" r:id="rId15" xr:uid="{96429D31-865C-415D-8024-BCD08D7587CC}"/>
    <hyperlink ref="H14" r:id="rId16" xr:uid="{7D58CCAD-A39A-408A-BFAC-569D186DF065}"/>
    <hyperlink ref="H11" r:id="rId17" xr:uid="{805E232A-EEEE-4518-99FF-437FD0DDDE08}"/>
    <hyperlink ref="H4" r:id="rId18" xr:uid="{5CF5BD22-F829-46CD-9609-9B9B3CA70CDB}"/>
    <hyperlink ref="H3" r:id="rId19" xr:uid="{2CF711B8-EA17-45B0-8F09-9E4F4464B227}"/>
    <hyperlink ref="H13" r:id="rId20" xr:uid="{1B6C2740-F255-4A78-A09C-2754C9A62CFA}"/>
    <hyperlink ref="H16" r:id="rId21" xr:uid="{7AC878EE-2E21-4CB5-953A-FCB9215BF936}"/>
    <hyperlink ref="H19" r:id="rId22" xr:uid="{7969DE88-ED7A-4CA1-81B0-5498E583B3B6}"/>
  </hyperlinks>
  <pageMargins left="0.51181102362204722" right="0.51181102362204722" top="0.78740157480314965" bottom="0.78740157480314965" header="0.31496062992125984" footer="0.31496062992125984"/>
  <pageSetup paperSize="9" scale="75" orientation="portrait" r:id="rId23"/>
  <legacy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Result. Licit.2021</vt:lpstr>
      <vt:lpstr>'Result. Licit.2021'!Area_de_impressao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 Banno</dc:creator>
  <cp:lastModifiedBy>Emili Banno</cp:lastModifiedBy>
  <cp:lastPrinted>2022-10-11T17:37:31Z</cp:lastPrinted>
  <dcterms:created xsi:type="dcterms:W3CDTF">2022-10-04T17:29:16Z</dcterms:created>
  <dcterms:modified xsi:type="dcterms:W3CDTF">2022-10-11T21:37:21Z</dcterms:modified>
</cp:coreProperties>
</file>